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activeTab="0"/>
  </bookViews>
  <sheets>
    <sheet name="Лист2" sheetId="1" r:id="rId1"/>
    <sheet name="Лист3" sheetId="2" r:id="rId2"/>
  </sheets>
  <definedNames>
    <definedName name="_xlnm.Print_Area" localSheetId="0">'Лист2'!$A$1:$N$39</definedName>
  </definedNames>
  <calcPr fullCalcOnLoad="1"/>
</workbook>
</file>

<file path=xl/sharedStrings.xml><?xml version="1.0" encoding="utf-8"?>
<sst xmlns="http://schemas.openxmlformats.org/spreadsheetml/2006/main" count="55" uniqueCount="45">
  <si>
    <t>план</t>
  </si>
  <si>
    <t>факт</t>
  </si>
  <si>
    <t>виконання</t>
  </si>
  <si>
    <t>Допомога в зв’язку з вагітністю та пологами</t>
  </si>
  <si>
    <t>Допомога та догляд за дитиною до 3 років</t>
  </si>
  <si>
    <t>Одноразова допомога при народжені дитини</t>
  </si>
  <si>
    <t>Допомога на дітей, які перебувають під опікою чи піклуванням</t>
  </si>
  <si>
    <t>Допомога на дітей одиноким матерям</t>
  </si>
  <si>
    <t>Тимчасова державна допомога дітям</t>
  </si>
  <si>
    <t>Державна соціальна допомога інвалідам з дитинства та дітям інвалідам</t>
  </si>
  <si>
    <t>Пільги громаданям передбаченим п.І ч.1 ст.77 основ.законод. "Про охорону здоров’я", ч.4, ст.29 основ.закон. "Про культуру" абзац 1 ч.4 ст.57 "Про освіту" на оплату електроенергії, природного газу, теплопостачання</t>
  </si>
  <si>
    <t>Пільги окремим категоріям громадян з послуг зв’язку</t>
  </si>
  <si>
    <t>Компенсаційні виплати на пільговий проїзд залізничним транспортом окремим категоріям громадян</t>
  </si>
  <si>
    <t>Заступник голови райради</t>
  </si>
  <si>
    <t>тис.грн</t>
  </si>
  <si>
    <t>250329 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тепло-водопостачання та водовідведення, квартирної плати, вивезення побутових нечистот</t>
  </si>
  <si>
    <t>Державна соціальна допомога малозабезпеченим сім’ям</t>
  </si>
  <si>
    <t>Пільги ветеранам війни особам, яким поширюється чинність ЗК "Про статус ветеранів війни, гарантії їх соціального захисту" на оплату ЖКП</t>
  </si>
  <si>
    <t>Пільги ветеранам військової служби, ветеранам органів  державної пожежної охорони, вдовам померлих ветеранів військової служби та інші на оплату ЖКП</t>
  </si>
  <si>
    <t>Пільги громаданям,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ЖКП</t>
  </si>
  <si>
    <t>Додаткові виплати населенню на покриття витрат на оплату ЖКП</t>
  </si>
  <si>
    <t>Пільги ветеранам війни, яким поширюється чинність ЗК "Про статус ветеранів війни, гарантії їх соціального захисту" на надання твердого палива та скрапленого газу</t>
  </si>
  <si>
    <t>Пільги багатодітним сім’ям на житлово-комунальні послуги</t>
  </si>
  <si>
    <t>О.В.Карауш</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</si>
  <si>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Бітьківщиною, вдовам (вдівцям) та батькам померлих (загиблих) осіб</t>
  </si>
  <si>
    <t>Компенсаційні виплати на пільговий проїзд автомобільним транспортом окремим категоріям громадян</t>
  </si>
  <si>
    <t>Пільги ветеранам військової служби, ветеранам органів внутрішніх справ, ветеранам податкової міліції,  ветеранам державної пожежної охорони держслужби спец.зв’язку, ветеранам державно-кремінальної служби, ветеранам служби  цивільного захисту, вдовам(вдівцям) померлих ветеранів військової служби та іншим на надання твердого палива</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</si>
  <si>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тверде паливо та скраплений газ</t>
  </si>
  <si>
    <t>Пільги громадянам передбаченим пунктом ї частини 1 ст.77 основ.законодав."Про охорону здоров’я", ч.4 ст.29 основ.законодавства "Про культуру", абзац 1 ч.4 ст.57 ЗУ "Про освіту" на придбання твердого  та рідкого пічного побутового палива</t>
  </si>
  <si>
    <t>Пільги багатодітним сім’ям на придбання твердого палива</t>
  </si>
  <si>
    <t>Додаткові виплати населенню на покриття витрат на оплату твердого палива та скрапленого газу</t>
  </si>
  <si>
    <t xml:space="preserve">до рішення районної ради </t>
  </si>
  <si>
    <t>Допомога при усиновленні дитини</t>
  </si>
  <si>
    <t>Додаток №4</t>
  </si>
  <si>
    <t>Допомога на догляд за інвалідом 1 чи П групи внаслідок психічного розладу</t>
  </si>
  <si>
    <t>від   .06.2016  №      - VII</t>
  </si>
  <si>
    <t>,</t>
  </si>
  <si>
    <t>Назва КПК</t>
  </si>
  <si>
    <t>КПК</t>
  </si>
  <si>
    <t xml:space="preserve"> субвенція з державного бюджету місцевим бюджетам на виплату допомоги сім’ям з дітьми, малозабезпеченим сім’ям, інвалідам з дитинства, дітям інвалідам та тимчасової державної допомоги дітям</t>
  </si>
  <si>
    <t xml:space="preserve">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тепло-водопостачання та водовідведення, квартирної плати, вивезення нечистот</t>
  </si>
  <si>
    <t xml:space="preserve">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</si>
  <si>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до рішення Подільської  райради       </t>
  </si>
  <si>
    <t>від         .2017   №        -VII</t>
  </si>
  <si>
    <t>Звіт про  використання субвенції з Державного бюджету по функціональній класифікації за 1 півріччя  2017 р.</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</si>
</sst>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00"/>
  </numFmts>
  <fonts count="3">
    <font>
      <sz val="10"/>
      <name val="Arial Cyr"/>
      <family val="0"/>
    </font>
    <font>
      <sz val="8"/>
      <name val="Arial Cyr"/>
      <family val="0"/>
    </font>
    <font>
      <sz val="14"/>
      <name val="Arial Cyr"/>
      <family val="0"/>
    </font>
  </fonts>
  <fills count="2">
    <fill>
      <patternFill/>
    </fill>
    <fill>
      <patternFill patternType="gray125"/>
    </fill>
  </fills>
  <borders count="15">
    <border>
      <left/>
      <right/>
      <top/>
      <bottom/>
      <diagonal/>
    </border>
    <border>
      <left style="medium"/>
      <right style="medium"/>
      <top style="medium"/>
      <bottom>
        <color indexed="63"/>
      </bottom>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73" fontId="0" fillId="0" borderId="6" xfId="0" applyNumberFormat="1" applyBorder="1" applyAlignment="1">
      <alignment/>
    </xf>
    <xf numFmtId="0" fontId="0" fillId="0" borderId="7" xfId="0" applyBorder="1" applyAlignment="1">
      <alignment/>
    </xf>
    <xf numFmtId="0" fontId="0" fillId="0" borderId="8" xfId="0" applyBorder="1" applyAlignment="1">
      <alignment/>
    </xf>
    <xf numFmtId="0" fontId="0" fillId="0" borderId="2" xfId="0" applyBorder="1" applyAlignment="1">
      <alignment horizontal="center"/>
    </xf>
    <xf numFmtId="173" fontId="0" fillId="0" borderId="2" xfId="0" applyNumberFormat="1" applyBorder="1" applyAlignment="1">
      <alignment/>
    </xf>
    <xf numFmtId="0" fontId="0" fillId="0" borderId="2" xfId="0" applyBorder="1" applyAlignment="1">
      <alignment wrapText="1"/>
    </xf>
    <xf numFmtId="0" fontId="0" fillId="0" borderId="4" xfId="0" applyBorder="1" applyAlignment="1">
      <alignment wrapText="1"/>
    </xf>
    <xf numFmtId="173" fontId="0" fillId="0" borderId="4" xfId="0" applyNumberFormat="1" applyBorder="1" applyAlignment="1">
      <alignment/>
    </xf>
    <xf numFmtId="173" fontId="0" fillId="0" borderId="5" xfId="0" applyNumberFormat="1" applyBorder="1" applyAlignment="1">
      <alignment/>
    </xf>
    <xf numFmtId="0" fontId="2" fillId="0" borderId="0" xfId="0" applyFont="1" applyAlignment="1">
      <alignment/>
    </xf>
    <xf numFmtId="173" fontId="0" fillId="0" borderId="6"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0" fillId="0" borderId="0" xfId="0" applyBorder="1" applyAlignment="1">
      <alignment wrapText="1"/>
    </xf>
    <xf numFmtId="173" fontId="0" fillId="0" borderId="0" xfId="0" applyNumberFormat="1" applyBorder="1" applyAlignment="1">
      <alignment/>
    </xf>
    <xf numFmtId="0" fontId="0" fillId="0" borderId="2" xfId="0" applyNumberFormat="1" applyBorder="1" applyAlignment="1">
      <alignment wrapText="1"/>
    </xf>
    <xf numFmtId="175" fontId="0" fillId="0" borderId="2" xfId="0" applyNumberFormat="1" applyBorder="1" applyAlignment="1">
      <alignment/>
    </xf>
    <xf numFmtId="175" fontId="0" fillId="0" borderId="4" xfId="0" applyNumberFormat="1" applyBorder="1" applyAlignment="1">
      <alignment/>
    </xf>
    <xf numFmtId="175" fontId="0" fillId="0" borderId="4" xfId="0" applyNumberFormat="1" applyFont="1" applyBorder="1" applyAlignment="1">
      <alignment/>
    </xf>
    <xf numFmtId="175" fontId="0" fillId="0" borderId="5" xfId="0" applyNumberFormat="1" applyBorder="1" applyAlignment="1">
      <alignment/>
    </xf>
    <xf numFmtId="0" fontId="0" fillId="0" borderId="9" xfId="0" applyBorder="1" applyAlignment="1">
      <alignment horizontal="center"/>
    </xf>
    <xf numFmtId="173" fontId="0" fillId="0" borderId="10" xfId="0" applyNumberFormat="1" applyBorder="1" applyAlignment="1">
      <alignment/>
    </xf>
    <xf numFmtId="0" fontId="0" fillId="0" borderId="9" xfId="0" applyBorder="1" applyAlignment="1">
      <alignment/>
    </xf>
    <xf numFmtId="0" fontId="0" fillId="0" borderId="10" xfId="0" applyBorder="1" applyAlignment="1">
      <alignment/>
    </xf>
    <xf numFmtId="0" fontId="0" fillId="0" borderId="9" xfId="0" applyFill="1" applyBorder="1" applyAlignment="1">
      <alignment/>
    </xf>
    <xf numFmtId="175" fontId="0" fillId="0" borderId="5" xfId="0" applyNumberFormat="1" applyFont="1" applyBorder="1" applyAlignment="1">
      <alignment/>
    </xf>
    <xf numFmtId="14" fontId="0" fillId="0" borderId="0" xfId="0" applyNumberFormat="1" applyAlignment="1">
      <alignment/>
    </xf>
    <xf numFmtId="0" fontId="2" fillId="0" borderId="0" xfId="0" applyFont="1" applyAlignment="1">
      <alignment horizontal="left"/>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 xfId="0" applyBorder="1" applyAlignment="1">
      <alignment horizontal="center"/>
    </xf>
    <xf numFmtId="0" fontId="0" fillId="0" borderId="14" xfId="0"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view="pageBreakPreview" zoomScale="75" zoomScaleNormal="75" zoomScaleSheetLayoutView="75" workbookViewId="0" topLeftCell="A8">
      <selection activeCell="M37" sqref="M37"/>
    </sheetView>
  </sheetViews>
  <sheetFormatPr defaultColWidth="9.00390625" defaultRowHeight="12.75"/>
  <cols>
    <col min="1" max="1" width="10.375" style="0" bestFit="1" customWidth="1"/>
    <col min="2" max="2" width="18.375" style="0" customWidth="1"/>
    <col min="3" max="3" width="13.625" style="0" customWidth="1"/>
    <col min="4" max="4" width="14.625" style="0" customWidth="1"/>
    <col min="5" max="5" width="10.875" style="0" customWidth="1"/>
    <col min="6" max="6" width="12.75390625" style="0" customWidth="1"/>
    <col min="7" max="7" width="15.75390625" style="0" bestFit="1" customWidth="1"/>
    <col min="8" max="8" width="10.75390625" style="0" customWidth="1"/>
    <col min="9" max="9" width="11.00390625" style="0" hidden="1" customWidth="1"/>
    <col min="10" max="10" width="11.125" style="0" hidden="1" customWidth="1"/>
    <col min="11" max="11" width="11.875" style="0" hidden="1" customWidth="1"/>
    <col min="12" max="12" width="12.125" style="0" bestFit="1" customWidth="1"/>
    <col min="13" max="13" width="12.25390625" style="0" customWidth="1"/>
    <col min="14" max="14" width="19.00390625" style="0" customWidth="1"/>
  </cols>
  <sheetData>
    <row r="1" ht="12.75">
      <c r="L1" t="s">
        <v>33</v>
      </c>
    </row>
    <row r="2" spans="11:12" ht="12.75">
      <c r="K2" t="s">
        <v>31</v>
      </c>
      <c r="L2" t="s">
        <v>42</v>
      </c>
    </row>
    <row r="3" spans="11:12" ht="12.75">
      <c r="K3" t="s">
        <v>35</v>
      </c>
      <c r="L3" s="32" t="s">
        <v>43</v>
      </c>
    </row>
    <row r="5" spans="2:16" ht="18">
      <c r="B5" s="33" t="s">
        <v>44</v>
      </c>
      <c r="C5" s="33"/>
      <c r="D5" s="33"/>
      <c r="E5" s="33"/>
      <c r="F5" s="33"/>
      <c r="G5" s="33"/>
      <c r="H5" s="33"/>
      <c r="I5" s="33"/>
      <c r="J5" s="33"/>
      <c r="K5" s="33"/>
      <c r="L5" s="33"/>
      <c r="M5" s="33"/>
      <c r="N5" s="33"/>
      <c r="O5" s="33"/>
      <c r="P5" s="33"/>
    </row>
    <row r="7" ht="13.5" thickBot="1">
      <c r="M7" t="s">
        <v>14</v>
      </c>
    </row>
    <row r="8" spans="1:14" ht="116.25" customHeight="1" thickBot="1">
      <c r="A8" s="37" t="s">
        <v>38</v>
      </c>
      <c r="B8" s="37" t="s">
        <v>37</v>
      </c>
      <c r="C8" s="35" t="s">
        <v>39</v>
      </c>
      <c r="D8" s="35"/>
      <c r="E8" s="36"/>
      <c r="F8" s="34" t="s">
        <v>40</v>
      </c>
      <c r="G8" s="35"/>
      <c r="H8" s="36"/>
      <c r="I8" s="34" t="s">
        <v>15</v>
      </c>
      <c r="J8" s="35"/>
      <c r="K8" s="36"/>
      <c r="L8" s="34" t="s">
        <v>41</v>
      </c>
      <c r="M8" s="35"/>
      <c r="N8" s="36"/>
    </row>
    <row r="9" spans="1:14" ht="19.5" customHeight="1">
      <c r="A9" s="38"/>
      <c r="B9" s="38"/>
      <c r="C9" s="7" t="s">
        <v>0</v>
      </c>
      <c r="D9" s="1" t="s">
        <v>1</v>
      </c>
      <c r="E9" s="8" t="s">
        <v>2</v>
      </c>
      <c r="F9" s="1" t="s">
        <v>0</v>
      </c>
      <c r="G9" s="8" t="s">
        <v>1</v>
      </c>
      <c r="H9" s="1" t="s">
        <v>2</v>
      </c>
      <c r="I9" s="8" t="s">
        <v>0</v>
      </c>
      <c r="J9" s="1" t="s">
        <v>1</v>
      </c>
      <c r="K9" s="8" t="s">
        <v>2</v>
      </c>
      <c r="L9" s="1" t="s">
        <v>0</v>
      </c>
      <c r="M9" s="8" t="s">
        <v>1</v>
      </c>
      <c r="N9" s="1" t="s">
        <v>2</v>
      </c>
    </row>
    <row r="10" spans="1:14" ht="19.5" customHeight="1">
      <c r="A10" s="26"/>
      <c r="B10" s="9"/>
      <c r="C10" s="22">
        <f>SUM(C11:C20)</f>
        <v>46042.5</v>
      </c>
      <c r="D10" s="22">
        <f>SUM(D11:D20)</f>
        <v>24325.30052</v>
      </c>
      <c r="E10" s="10">
        <f>D10/C10</f>
        <v>0.5283227565835913</v>
      </c>
      <c r="F10" s="22">
        <f>SUM(F21:F26)</f>
        <v>7967.8</v>
      </c>
      <c r="G10" s="22">
        <f>SUM(G21:G26)</f>
        <v>7721.8</v>
      </c>
      <c r="H10" s="10">
        <f>G10/F10</f>
        <v>0.9691257310675468</v>
      </c>
      <c r="I10" s="22">
        <f>SUM(I27:I30)</f>
        <v>473.45</v>
      </c>
      <c r="J10" s="22">
        <f>SUM(J27:J30)</f>
        <v>430.11577</v>
      </c>
      <c r="K10" s="10">
        <f>J10/I10</f>
        <v>0.9084713697328124</v>
      </c>
      <c r="L10" s="22">
        <f>SUM(L31:L36)</f>
        <v>4464.7</v>
      </c>
      <c r="M10" s="22">
        <f>SUM(M31:M36)</f>
        <v>3317.49767</v>
      </c>
      <c r="N10" s="27">
        <f>M10/L10</f>
        <v>0.7430505229914665</v>
      </c>
    </row>
    <row r="11" spans="1:14" ht="38.25" customHeight="1">
      <c r="A11" s="28">
        <v>1513041</v>
      </c>
      <c r="B11" s="11" t="s">
        <v>3</v>
      </c>
      <c r="C11" s="2">
        <v>241</v>
      </c>
      <c r="D11" s="22">
        <v>159.38812</v>
      </c>
      <c r="E11" s="10">
        <f>D11/C11</f>
        <v>0.6613614937759336</v>
      </c>
      <c r="F11" s="2"/>
      <c r="G11" s="2"/>
      <c r="H11" s="2"/>
      <c r="I11" s="2"/>
      <c r="J11" s="2"/>
      <c r="K11" s="2"/>
      <c r="L11" s="2"/>
      <c r="M11" s="2"/>
      <c r="N11" s="29"/>
    </row>
    <row r="12" spans="1:14" ht="36.75" customHeight="1">
      <c r="A12" s="28">
        <v>1513042</v>
      </c>
      <c r="B12" s="11" t="s">
        <v>4</v>
      </c>
      <c r="C12" s="2">
        <v>126</v>
      </c>
      <c r="D12" s="22">
        <v>17.21768</v>
      </c>
      <c r="E12" s="10">
        <f aca="true" t="shared" si="0" ref="E12:E20">D12/C12</f>
        <v>0.13664825396825397</v>
      </c>
      <c r="F12" s="2"/>
      <c r="G12" s="2"/>
      <c r="H12" s="2"/>
      <c r="I12" s="2"/>
      <c r="J12" s="2"/>
      <c r="K12" s="2"/>
      <c r="L12" s="2"/>
      <c r="M12" s="2"/>
      <c r="N12" s="29"/>
    </row>
    <row r="13" spans="1:14" ht="38.25" customHeight="1">
      <c r="A13" s="3">
        <v>1513043</v>
      </c>
      <c r="B13" s="12" t="s">
        <v>5</v>
      </c>
      <c r="C13" s="25">
        <v>15933.95</v>
      </c>
      <c r="D13" s="23">
        <v>7917.44484</v>
      </c>
      <c r="E13" s="6">
        <f t="shared" si="0"/>
        <v>0.4968915328590839</v>
      </c>
      <c r="F13" s="4"/>
      <c r="G13" s="5"/>
      <c r="H13" s="4"/>
      <c r="I13" s="5"/>
      <c r="J13" s="4"/>
      <c r="K13" s="5"/>
      <c r="L13" s="4"/>
      <c r="M13" s="5"/>
      <c r="N13" s="4"/>
    </row>
    <row r="14" spans="1:14" ht="69" customHeight="1">
      <c r="A14" s="3">
        <v>1513044</v>
      </c>
      <c r="B14" s="12" t="s">
        <v>6</v>
      </c>
      <c r="C14" s="5">
        <v>3120</v>
      </c>
      <c r="D14" s="23">
        <v>1682.41156</v>
      </c>
      <c r="E14" s="6">
        <f t="shared" si="0"/>
        <v>0.5392344743589743</v>
      </c>
      <c r="F14" s="4"/>
      <c r="G14" s="5"/>
      <c r="H14" s="4"/>
      <c r="I14" s="5"/>
      <c r="J14" s="4"/>
      <c r="K14" s="5"/>
      <c r="L14" s="4"/>
      <c r="M14" s="5"/>
      <c r="N14" s="4"/>
    </row>
    <row r="15" spans="1:14" ht="42" customHeight="1">
      <c r="A15" s="3">
        <v>1513045</v>
      </c>
      <c r="B15" s="12" t="s">
        <v>7</v>
      </c>
      <c r="C15" s="5">
        <v>9150</v>
      </c>
      <c r="D15" s="23">
        <v>4725.36491</v>
      </c>
      <c r="E15" s="6">
        <f t="shared" si="0"/>
        <v>0.5164333234972678</v>
      </c>
      <c r="F15" s="4"/>
      <c r="G15" s="5"/>
      <c r="H15" s="4"/>
      <c r="I15" s="5"/>
      <c r="J15" s="4"/>
      <c r="K15" s="5"/>
      <c r="L15" s="4"/>
      <c r="M15" s="5"/>
      <c r="N15" s="4"/>
    </row>
    <row r="16" spans="1:14" ht="36.75" customHeight="1">
      <c r="A16" s="3">
        <v>1513046</v>
      </c>
      <c r="B16" s="12" t="s">
        <v>8</v>
      </c>
      <c r="C16" s="5">
        <v>420</v>
      </c>
      <c r="D16" s="23">
        <v>144.94616</v>
      </c>
      <c r="E16" s="6">
        <f t="shared" si="0"/>
        <v>0.34510990476190473</v>
      </c>
      <c r="F16" s="4"/>
      <c r="G16" s="5"/>
      <c r="H16" s="4"/>
      <c r="I16" s="5"/>
      <c r="J16" s="4"/>
      <c r="K16" s="5"/>
      <c r="L16" s="4"/>
      <c r="M16" s="5"/>
      <c r="N16" s="4"/>
    </row>
    <row r="17" spans="1:14" ht="36.75" customHeight="1">
      <c r="A17" s="3">
        <v>1513047</v>
      </c>
      <c r="B17" s="12" t="s">
        <v>32</v>
      </c>
      <c r="C17" s="25">
        <v>68.8</v>
      </c>
      <c r="D17" s="23">
        <v>48.16</v>
      </c>
      <c r="E17" s="6">
        <f t="shared" si="0"/>
        <v>0.7</v>
      </c>
      <c r="F17" s="4"/>
      <c r="G17" s="5"/>
      <c r="H17" s="4"/>
      <c r="I17" s="5"/>
      <c r="J17" s="4"/>
      <c r="K17" s="5"/>
      <c r="L17" s="4"/>
      <c r="M17" s="5"/>
      <c r="N17" s="4"/>
    </row>
    <row r="18" spans="1:14" ht="78.75" customHeight="1">
      <c r="A18" s="3">
        <v>1513048</v>
      </c>
      <c r="B18" s="12" t="s">
        <v>9</v>
      </c>
      <c r="C18" s="31">
        <v>11700</v>
      </c>
      <c r="D18" s="24">
        <v>6719.32675</v>
      </c>
      <c r="E18" s="16">
        <f t="shared" si="0"/>
        <v>0.5743014316239317</v>
      </c>
      <c r="F18" s="4"/>
      <c r="G18" s="5"/>
      <c r="H18" s="4"/>
      <c r="I18" s="5"/>
      <c r="J18" s="4"/>
      <c r="K18" s="5"/>
      <c r="L18" s="4"/>
      <c r="M18" s="5"/>
      <c r="N18" s="4"/>
    </row>
    <row r="19" spans="1:14" ht="67.5" customHeight="1">
      <c r="A19" s="3">
        <v>1513049</v>
      </c>
      <c r="B19" s="12" t="s">
        <v>16</v>
      </c>
      <c r="C19" s="5">
        <v>4572</v>
      </c>
      <c r="D19" s="23">
        <v>2472.28764</v>
      </c>
      <c r="E19" s="6">
        <f t="shared" si="0"/>
        <v>0.5407453280839895</v>
      </c>
      <c r="F19" s="4"/>
      <c r="G19" s="5"/>
      <c r="H19" s="4"/>
      <c r="I19" s="5"/>
      <c r="J19" s="4"/>
      <c r="K19" s="5"/>
      <c r="L19" s="4"/>
      <c r="M19" s="5"/>
      <c r="N19" s="4"/>
    </row>
    <row r="20" spans="1:14" ht="67.5" customHeight="1">
      <c r="A20" s="3">
        <v>1513080</v>
      </c>
      <c r="B20" s="12" t="s">
        <v>34</v>
      </c>
      <c r="C20" s="25">
        <v>710.75</v>
      </c>
      <c r="D20" s="23">
        <v>438.75286</v>
      </c>
      <c r="E20" s="6">
        <f t="shared" si="0"/>
        <v>0.6173096869504044</v>
      </c>
      <c r="F20" s="4"/>
      <c r="G20" s="5"/>
      <c r="H20" s="4"/>
      <c r="I20" s="5"/>
      <c r="J20" s="4"/>
      <c r="K20" s="5"/>
      <c r="L20" s="4"/>
      <c r="M20" s="5"/>
      <c r="N20" s="4"/>
    </row>
    <row r="21" spans="1:14" ht="135" customHeight="1">
      <c r="A21" s="17">
        <v>1513011</v>
      </c>
      <c r="B21" s="12" t="s">
        <v>17</v>
      </c>
      <c r="C21" s="5"/>
      <c r="D21" s="4" t="s">
        <v>36</v>
      </c>
      <c r="E21" s="5"/>
      <c r="F21" s="4">
        <v>462.63653</v>
      </c>
      <c r="G21" s="25">
        <v>409.91028</v>
      </c>
      <c r="H21" s="13">
        <f aca="true" t="shared" si="1" ref="H21:H26">G21/F21</f>
        <v>0.8860309409635249</v>
      </c>
      <c r="I21" s="5"/>
      <c r="J21" s="4"/>
      <c r="K21" s="5"/>
      <c r="L21" s="4"/>
      <c r="M21" s="5"/>
      <c r="N21" s="4"/>
    </row>
    <row r="22" spans="1:14" ht="135.75" customHeight="1">
      <c r="A22" s="3">
        <v>1513012</v>
      </c>
      <c r="B22" s="12" t="s">
        <v>18</v>
      </c>
      <c r="C22" s="5"/>
      <c r="D22" s="4"/>
      <c r="E22" s="5"/>
      <c r="F22" s="4">
        <v>31.71361</v>
      </c>
      <c r="G22" s="25">
        <v>28.50153</v>
      </c>
      <c r="H22" s="13">
        <f t="shared" si="1"/>
        <v>0.898716040211127</v>
      </c>
      <c r="I22" s="5"/>
      <c r="J22" s="4"/>
      <c r="K22" s="5"/>
      <c r="L22" s="4"/>
      <c r="M22" s="5"/>
      <c r="N22" s="4"/>
    </row>
    <row r="23" spans="1:14" ht="185.25" customHeight="1">
      <c r="A23" s="3">
        <v>1513013</v>
      </c>
      <c r="B23" s="12" t="s">
        <v>19</v>
      </c>
      <c r="C23" s="5"/>
      <c r="D23" s="4"/>
      <c r="E23" s="5"/>
      <c r="F23" s="4">
        <v>11.73669</v>
      </c>
      <c r="G23" s="25">
        <v>10.15388</v>
      </c>
      <c r="H23" s="13">
        <f t="shared" si="1"/>
        <v>0.8651400011417189</v>
      </c>
      <c r="I23" s="5"/>
      <c r="J23" s="4"/>
      <c r="K23" s="5"/>
      <c r="L23" s="4"/>
      <c r="M23" s="5"/>
      <c r="N23" s="4"/>
    </row>
    <row r="24" spans="1:14" ht="199.5" customHeight="1">
      <c r="A24" s="3">
        <v>1513014</v>
      </c>
      <c r="B24" s="12" t="s">
        <v>10</v>
      </c>
      <c r="C24" s="5"/>
      <c r="D24" s="4"/>
      <c r="E24" s="5"/>
      <c r="F24" s="4">
        <v>57.88883</v>
      </c>
      <c r="G24" s="25">
        <v>55.19018</v>
      </c>
      <c r="H24" s="13">
        <f t="shared" si="1"/>
        <v>0.9533821982582823</v>
      </c>
      <c r="I24" s="5"/>
      <c r="J24" s="4"/>
      <c r="K24" s="5"/>
      <c r="L24" s="4"/>
      <c r="M24" s="5"/>
      <c r="N24" s="4"/>
    </row>
    <row r="25" spans="1:14" ht="66.75" customHeight="1">
      <c r="A25" s="3">
        <v>1513015</v>
      </c>
      <c r="B25" s="12" t="s">
        <v>22</v>
      </c>
      <c r="C25" s="5"/>
      <c r="D25" s="4"/>
      <c r="E25" s="5"/>
      <c r="F25" s="4">
        <v>114.23477</v>
      </c>
      <c r="G25" s="25">
        <v>97.76372</v>
      </c>
      <c r="H25" s="13">
        <f t="shared" si="1"/>
        <v>0.8558140398059191</v>
      </c>
      <c r="I25" s="5"/>
      <c r="J25" s="4"/>
      <c r="K25" s="5"/>
      <c r="L25" s="4"/>
      <c r="M25" s="5"/>
      <c r="N25" s="4"/>
    </row>
    <row r="26" spans="1:14" ht="51.75" customHeight="1">
      <c r="A26" s="3">
        <v>1513016</v>
      </c>
      <c r="B26" s="12" t="s">
        <v>20</v>
      </c>
      <c r="C26" s="5"/>
      <c r="D26" s="4"/>
      <c r="E26" s="5"/>
      <c r="F26" s="4">
        <v>7289.58957</v>
      </c>
      <c r="G26" s="25">
        <v>7120.28041</v>
      </c>
      <c r="H26" s="13">
        <f t="shared" si="1"/>
        <v>0.97677384187763</v>
      </c>
      <c r="I26" s="5"/>
      <c r="J26" s="4"/>
      <c r="K26" s="5"/>
      <c r="L26" s="4"/>
      <c r="M26" s="5"/>
      <c r="N26" s="4"/>
    </row>
    <row r="27" spans="1:14" ht="237.75" customHeight="1" hidden="1">
      <c r="A27" s="3">
        <v>90203</v>
      </c>
      <c r="B27" s="12" t="s">
        <v>24</v>
      </c>
      <c r="C27" s="5"/>
      <c r="D27" s="4"/>
      <c r="E27" s="5"/>
      <c r="F27" s="4"/>
      <c r="G27" s="5"/>
      <c r="H27" s="13"/>
      <c r="I27" s="25">
        <v>119.92293</v>
      </c>
      <c r="J27" s="23">
        <v>79.773</v>
      </c>
      <c r="K27" s="14">
        <f>J27/I27</f>
        <v>0.6652022261297318</v>
      </c>
      <c r="L27" s="4"/>
      <c r="M27" s="5"/>
      <c r="N27" s="4"/>
    </row>
    <row r="28" spans="1:14" ht="1.5" customHeight="1" hidden="1">
      <c r="A28" s="3">
        <v>90214</v>
      </c>
      <c r="B28" s="12" t="s">
        <v>11</v>
      </c>
      <c r="C28" s="5"/>
      <c r="D28" s="4"/>
      <c r="E28" s="5"/>
      <c r="F28" s="4"/>
      <c r="G28" s="5"/>
      <c r="H28" s="4"/>
      <c r="I28" s="25">
        <v>76.55438</v>
      </c>
      <c r="J28" s="23">
        <v>76.55438</v>
      </c>
      <c r="K28" s="14">
        <f>J28/I28</f>
        <v>1</v>
      </c>
      <c r="L28" s="4"/>
      <c r="M28" s="5"/>
      <c r="N28" s="4"/>
    </row>
    <row r="29" spans="1:14" ht="105.75" customHeight="1" hidden="1">
      <c r="A29" s="3">
        <v>170102</v>
      </c>
      <c r="B29" s="12" t="s">
        <v>25</v>
      </c>
      <c r="C29" s="5"/>
      <c r="D29" s="4"/>
      <c r="E29" s="5"/>
      <c r="F29" s="4"/>
      <c r="G29" s="5"/>
      <c r="H29" s="4"/>
      <c r="I29" s="25">
        <v>25.81</v>
      </c>
      <c r="J29" s="23">
        <v>22.6257</v>
      </c>
      <c r="K29" s="14">
        <f>J29/I29</f>
        <v>0.8766253390158852</v>
      </c>
      <c r="L29" s="4"/>
      <c r="M29" s="5"/>
      <c r="N29" s="4"/>
    </row>
    <row r="30" spans="1:14" ht="108" customHeight="1" hidden="1">
      <c r="A30" s="3">
        <v>170302</v>
      </c>
      <c r="B30" s="12" t="s">
        <v>12</v>
      </c>
      <c r="C30" s="5"/>
      <c r="D30" s="4"/>
      <c r="E30" s="5"/>
      <c r="F30" s="4"/>
      <c r="G30" s="5"/>
      <c r="H30" s="4"/>
      <c r="I30" s="25">
        <v>251.16269</v>
      </c>
      <c r="J30" s="23">
        <v>251.16269</v>
      </c>
      <c r="K30" s="14">
        <f>J30/I30</f>
        <v>1</v>
      </c>
      <c r="L30" s="4"/>
      <c r="M30" s="5"/>
      <c r="N30" s="4"/>
    </row>
    <row r="31" spans="1:14" ht="144.75" customHeight="1">
      <c r="A31" s="3">
        <v>1513021</v>
      </c>
      <c r="B31" s="12" t="s">
        <v>21</v>
      </c>
      <c r="C31" s="5"/>
      <c r="D31" s="4"/>
      <c r="E31" s="5"/>
      <c r="F31" s="4"/>
      <c r="G31" s="5"/>
      <c r="H31" s="4"/>
      <c r="I31" s="25"/>
      <c r="J31" s="23"/>
      <c r="K31" s="5"/>
      <c r="L31" s="4">
        <v>506</v>
      </c>
      <c r="M31" s="5">
        <v>75.40168</v>
      </c>
      <c r="N31" s="13">
        <f aca="true" t="shared" si="2" ref="N31:N36">M31/L31</f>
        <v>0.14901517786561264</v>
      </c>
    </row>
    <row r="32" spans="1:14" ht="324" customHeight="1">
      <c r="A32" s="30">
        <v>1513022</v>
      </c>
      <c r="B32" s="21" t="s">
        <v>26</v>
      </c>
      <c r="C32" s="2"/>
      <c r="D32" s="2"/>
      <c r="E32" s="2"/>
      <c r="F32" s="2"/>
      <c r="G32" s="2"/>
      <c r="H32" s="2"/>
      <c r="I32" s="2"/>
      <c r="J32" s="2"/>
      <c r="K32" s="2"/>
      <c r="L32" s="22">
        <v>15</v>
      </c>
      <c r="M32" s="22">
        <v>3.25986</v>
      </c>
      <c r="N32" s="13">
        <f t="shared" si="2"/>
        <v>0.21732400000000002</v>
      </c>
    </row>
    <row r="33" spans="1:14" ht="202.5" customHeight="1">
      <c r="A33" s="30">
        <v>1513023</v>
      </c>
      <c r="B33" s="11" t="s">
        <v>27</v>
      </c>
      <c r="C33" s="2"/>
      <c r="D33" s="2"/>
      <c r="E33" s="2"/>
      <c r="F33" s="2"/>
      <c r="G33" s="2"/>
      <c r="H33" s="2"/>
      <c r="I33" s="2"/>
      <c r="J33" s="2"/>
      <c r="K33" s="2"/>
      <c r="L33" s="22">
        <v>20</v>
      </c>
      <c r="M33" s="22">
        <v>7.567</v>
      </c>
      <c r="N33" s="13">
        <f t="shared" si="2"/>
        <v>0.37835</v>
      </c>
    </row>
    <row r="34" spans="1:14" ht="255.75" customHeight="1">
      <c r="A34" s="30">
        <v>1513024</v>
      </c>
      <c r="B34" s="11" t="s">
        <v>28</v>
      </c>
      <c r="C34" s="2"/>
      <c r="D34" s="2"/>
      <c r="E34" s="2"/>
      <c r="F34" s="2"/>
      <c r="G34" s="2"/>
      <c r="H34" s="2"/>
      <c r="I34" s="2"/>
      <c r="J34" s="2"/>
      <c r="K34" s="2"/>
      <c r="L34" s="22">
        <v>160</v>
      </c>
      <c r="M34" s="22">
        <v>23.84946</v>
      </c>
      <c r="N34" s="13">
        <f t="shared" si="2"/>
        <v>0.14905912500000001</v>
      </c>
    </row>
    <row r="35" spans="1:14" ht="70.5" customHeight="1">
      <c r="A35" s="30">
        <v>1513025</v>
      </c>
      <c r="B35" s="11" t="s">
        <v>29</v>
      </c>
      <c r="C35" s="2"/>
      <c r="D35" s="2"/>
      <c r="E35" s="2"/>
      <c r="F35" s="2"/>
      <c r="G35" s="2"/>
      <c r="H35" s="2"/>
      <c r="I35" s="2"/>
      <c r="J35" s="2"/>
      <c r="K35" s="2"/>
      <c r="L35" s="22">
        <v>242</v>
      </c>
      <c r="M35" s="22">
        <v>22.5929</v>
      </c>
      <c r="N35" s="13">
        <f t="shared" si="2"/>
        <v>0.0933590909090909</v>
      </c>
    </row>
    <row r="36" spans="1:14" ht="94.5" customHeight="1">
      <c r="A36" s="30">
        <v>1513026</v>
      </c>
      <c r="B36" s="11" t="s">
        <v>30</v>
      </c>
      <c r="C36" s="2"/>
      <c r="D36" s="2"/>
      <c r="E36" s="2"/>
      <c r="F36" s="2"/>
      <c r="G36" s="2"/>
      <c r="H36" s="2"/>
      <c r="I36" s="2"/>
      <c r="J36" s="2"/>
      <c r="K36" s="2"/>
      <c r="L36" s="22">
        <v>3521.7</v>
      </c>
      <c r="M36" s="22">
        <v>3184.82677</v>
      </c>
      <c r="N36" s="13">
        <f t="shared" si="2"/>
        <v>0.9043435755459012</v>
      </c>
    </row>
    <row r="37" spans="1:14" ht="24" customHeight="1">
      <c r="A37" s="18"/>
      <c r="B37" s="19"/>
      <c r="C37" s="18"/>
      <c r="D37" s="18"/>
      <c r="E37" s="18"/>
      <c r="F37" s="18"/>
      <c r="G37" s="18"/>
      <c r="H37" s="18"/>
      <c r="I37" s="18"/>
      <c r="J37" s="18"/>
      <c r="K37" s="18"/>
      <c r="L37" s="18"/>
      <c r="M37" s="18"/>
      <c r="N37" s="20"/>
    </row>
    <row r="39" spans="3:13" ht="18">
      <c r="C39" s="15" t="s">
        <v>13</v>
      </c>
      <c r="D39" s="15"/>
      <c r="E39" s="15"/>
      <c r="F39" s="15"/>
      <c r="G39" s="15"/>
      <c r="H39" s="15"/>
      <c r="I39" s="15"/>
      <c r="J39" s="15"/>
      <c r="K39" s="15" t="s">
        <v>23</v>
      </c>
      <c r="M39" s="15" t="s">
        <v>23</v>
      </c>
    </row>
  </sheetData>
  <mergeCells count="7">
    <mergeCell ref="B5:P5"/>
    <mergeCell ref="L8:N8"/>
    <mergeCell ref="B8:B9"/>
    <mergeCell ref="A8:A9"/>
    <mergeCell ref="C8:E8"/>
    <mergeCell ref="F8:H8"/>
    <mergeCell ref="I8:K8"/>
  </mergeCells>
  <printOptions horizontalCentered="1"/>
  <pageMargins left="0.73" right="0.7874015748031497" top="0.1968503937007874" bottom="0.1968503937007874" header="0.5118110236220472" footer="0"/>
  <pageSetup fitToHeight="6" horizontalDpi="600" verticalDpi="600" orientation="landscape" paperSize="9" scale="73" r:id="rId1"/>
  <rowBreaks count="3" manualBreakCount="3">
    <brk id="20" max="13" man="1"/>
    <brk id="26" max="13" man="1"/>
    <brk id="33" max="1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dc:creator>
  <cp:keywords/>
  <dc:description/>
  <cp:lastModifiedBy>Admin</cp:lastModifiedBy>
  <cp:lastPrinted>2017-06-12T04:25:06Z</cp:lastPrinted>
  <dcterms:created xsi:type="dcterms:W3CDTF">2008-01-29T11:51:53Z</dcterms:created>
  <dcterms:modified xsi:type="dcterms:W3CDTF">2017-07-10T11:39:02Z</dcterms:modified>
  <cp:category/>
  <cp:version/>
  <cp:contentType/>
  <cp:contentStatus/>
</cp:coreProperties>
</file>